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SIRET\"/>
    </mc:Choice>
  </mc:AlternateContent>
  <bookViews>
    <workbookView xWindow="0" yWindow="0" windowWidth="20490" windowHeight="8940"/>
  </bookViews>
  <sheets>
    <sheet name="CSF" sheetId="1" r:id="rId1"/>
  </sheets>
  <definedNames>
    <definedName name="_xlnm._FilterDatabase" localSheetId="0" hidden="1">CSF!$A$2:$C$58</definedName>
    <definedName name="Abr">#REF!</definedName>
    <definedName name="_xlnm.Print_Area" localSheetId="0">CSF!$A$1:$C$67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49" i="1"/>
  <c r="C43" i="1" s="1"/>
  <c r="B44" i="1"/>
  <c r="C35" i="1"/>
  <c r="C25" i="1"/>
  <c r="C24" i="1" s="1"/>
  <c r="B13" i="1"/>
  <c r="B4" i="1"/>
  <c r="B3" i="1"/>
</calcChain>
</file>

<file path=xl/sharedStrings.xml><?xml version="1.0" encoding="utf-8"?>
<sst xmlns="http://schemas.openxmlformats.org/spreadsheetml/2006/main" count="54" uniqueCount="54">
  <si>
    <t>COMISIÓN DE VIVIENDA DEL ESTADO DE GUANAJUATO                                                                                                                                                                                                            Estado de Cambios en la Situación Financiera                                                                                                                                                                                                                      Del 1 de Enero al 30 de Septiembre de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</si>
  <si>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</si>
  <si>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</si>
  <si>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</si>
  <si>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</si>
  <si>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</si>
  <si>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</si>
  <si>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</si>
  <si>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</si>
  <si>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</si>
  <si>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</si>
  <si>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</si>
  <si>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</si>
  <si>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</si>
  <si>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</si>
  <si>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</si>
  <si>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</si>
  <si>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</si>
  <si>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</si>
  <si>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</si>
  <si>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</si>
  <si>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</si>
  <si>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</si>
  <si>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</si>
  <si>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</si>
  <si>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</si>
  <si>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</si>
  <si>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</si>
  <si>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</si>
  <si>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</si>
  <si>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</si>
  <si>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</si>
  <si>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</si>
  <si>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</si>
  <si>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</si>
  <si>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</si>
  <si>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</si>
  <si>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</si>
  <si>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</si>
  <si>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</si>
  <si>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</si>
  <si>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</si>
  <si>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</si>
  <si>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</si>
  <si>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</si>
  <si>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</si>
  <si>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</si>
  <si>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</si>
  <si>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</si>
  <si>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</si>
  <si>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</si>
  <si>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</si>
  <si>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</si>
  <si>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Bajo protesta de decir verdad declaramos que los Estados Financieros y sus notas, son razonablemente correctos y son responsabilidad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</si>
</sst>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 wrapText="1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7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8" xfId="2" applyNumberFormat="1" applyFont="1" applyFill="1" applyBorder="1" applyAlignment="1" applyProtection="1">
      <alignment vertical="top" wrapText="1"/>
      <protection locked="0"/>
    </xf>
    <xf numFmtId="3" fontId="2" fillId="3" borderId="0" xfId="3" applyNumberFormat="1" applyFont="1" applyFill="1" applyBorder="1" applyAlignment="1" applyProtection="1">
      <alignment horizontal="right" vertical="top" wrapText="1"/>
    </xf>
    <xf numFmtId="0" fontId="5" fillId="0" borderId="7" xfId="1" applyFont="1" applyFill="1" applyBorder="1" applyAlignment="1">
      <alignment wrapText="1"/>
    </xf>
    <xf numFmtId="164" fontId="3" fillId="0" borderId="0" xfId="2" applyNumberFormat="1" applyFont="1" applyFill="1" applyBorder="1" applyAlignment="1" applyProtection="1">
      <alignment wrapText="1"/>
      <protection locked="0"/>
    </xf>
    <xf numFmtId="164" fontId="3" fillId="0" borderId="8" xfId="2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Alignme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9" xfId="1" applyFont="1" applyFill="1" applyBorder="1" applyAlignment="1">
      <alignment horizontal="left" vertical="top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7" fillId="0" borderId="0" xfId="4" applyFont="1"/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Millares 2" xfId="2"/>
    <cellStyle name="Millares 4" xfId="3"/>
    <cellStyle name="Normal" xfId="0" builtinId="0"/>
    <cellStyle name="Normal 2 2" xfId="1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62</xdr:row>
      <xdr:rowOff>28575</xdr:rowOff>
    </xdr:from>
    <xdr:to>
      <xdr:col>1</xdr:col>
      <xdr:colOff>1314450</xdr:colOff>
      <xdr:row>71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363075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30" zoomScaleNormal="100" zoomScaleSheetLayoutView="80" workbookViewId="0">
      <selection activeCell="F57" sqref="F57"/>
    </sheetView>
  </sheetViews>
  <sheetFormatPr baseColWidth="10" defaultColWidth="9.85546875" defaultRowHeight="11.25" x14ac:dyDescent="0.25"/>
  <cols>
    <col min="1" max="1" width="65.140625" style="35" customWidth="1"/>
    <col min="2" max="2" width="22.7109375" style="35" customWidth="1"/>
    <col min="3" max="3" width="22.7109375" style="16" customWidth="1"/>
    <col min="4" max="4" width="13.140625" style="1" customWidth="1"/>
    <col min="5" max="5" width="13" style="1" customWidth="1"/>
    <col min="6" max="7" width="13.85546875" style="1" customWidth="1"/>
    <col min="8" max="16384" width="9.85546875" style="1"/>
  </cols>
  <sheetData>
    <row r="1" spans="1:7" ht="42.95" customHeight="1" x14ac:dyDescent="0.25">
      <c r="A1" s="36" t="s">
        <v>0</v>
      </c>
      <c r="B1" s="37"/>
      <c r="C1" s="38"/>
    </row>
    <row r="2" spans="1:7" s="5" customFormat="1" ht="15" customHeight="1" x14ac:dyDescent="0.25">
      <c r="A2" s="2"/>
      <c r="B2" s="3" t="s">
        <v>1</v>
      </c>
      <c r="C2" s="4" t="s">
        <v>2</v>
      </c>
    </row>
    <row r="3" spans="1:7" s="10" customFormat="1" x14ac:dyDescent="0.25">
      <c r="A3" s="6" t="s">
        <v>3</v>
      </c>
      <c r="B3" s="7">
        <f>B4+B13</f>
        <v>44413380.579999998</v>
      </c>
      <c r="C3" s="8">
        <v>0</v>
      </c>
      <c r="D3" s="9"/>
      <c r="E3" s="9"/>
      <c r="F3" s="9"/>
      <c r="G3" s="9"/>
    </row>
    <row r="4" spans="1:7" ht="12.75" customHeight="1" x14ac:dyDescent="0.25">
      <c r="A4" s="11" t="s">
        <v>4</v>
      </c>
      <c r="B4" s="7">
        <f>SUM(B5:B11)-SUM(C5:C11)</f>
        <v>35099464.489999995</v>
      </c>
      <c r="C4" s="8">
        <v>0</v>
      </c>
      <c r="F4" s="12"/>
    </row>
    <row r="5" spans="1:7" x14ac:dyDescent="0.25">
      <c r="A5" s="13" t="s">
        <v>5</v>
      </c>
      <c r="B5" s="14">
        <v>4655105.76</v>
      </c>
      <c r="C5" s="15">
        <v>0</v>
      </c>
      <c r="D5" s="16"/>
    </row>
    <row r="6" spans="1:7" x14ac:dyDescent="0.25">
      <c r="A6" s="13" t="s">
        <v>6</v>
      </c>
      <c r="B6" s="14">
        <v>41222685.299999997</v>
      </c>
      <c r="C6" s="15">
        <v>0</v>
      </c>
      <c r="D6" s="16"/>
      <c r="E6" s="12"/>
      <c r="F6" s="12"/>
    </row>
    <row r="7" spans="1:7" x14ac:dyDescent="0.25">
      <c r="A7" s="13" t="s">
        <v>7</v>
      </c>
      <c r="B7" s="14">
        <v>2105</v>
      </c>
      <c r="C7" s="15">
        <v>0</v>
      </c>
      <c r="D7" s="16"/>
    </row>
    <row r="8" spans="1:7" x14ac:dyDescent="0.25">
      <c r="A8" s="13" t="s">
        <v>8</v>
      </c>
      <c r="B8" s="14">
        <v>0</v>
      </c>
      <c r="C8" s="15">
        <v>2240786</v>
      </c>
      <c r="D8" s="16"/>
    </row>
    <row r="9" spans="1:7" x14ac:dyDescent="0.25">
      <c r="A9" s="13" t="s">
        <v>9</v>
      </c>
      <c r="B9" s="14">
        <v>280070.71999999997</v>
      </c>
      <c r="C9" s="15">
        <v>0</v>
      </c>
      <c r="D9" s="16"/>
    </row>
    <row r="10" spans="1:7" x14ac:dyDescent="0.25">
      <c r="A10" s="13" t="s">
        <v>10</v>
      </c>
      <c r="B10" s="14">
        <v>0</v>
      </c>
      <c r="C10" s="15">
        <v>8822016.2899999991</v>
      </c>
      <c r="D10" s="16"/>
    </row>
    <row r="11" spans="1:7" x14ac:dyDescent="0.25">
      <c r="A11" s="13" t="s">
        <v>11</v>
      </c>
      <c r="B11" s="14">
        <v>2300</v>
      </c>
      <c r="C11" s="15">
        <v>0</v>
      </c>
      <c r="D11" s="16"/>
    </row>
    <row r="12" spans="1:7" x14ac:dyDescent="0.25">
      <c r="A12" s="13"/>
      <c r="B12" s="14"/>
      <c r="C12" s="15"/>
      <c r="D12" s="16"/>
    </row>
    <row r="13" spans="1:7" x14ac:dyDescent="0.25">
      <c r="A13" s="11" t="s">
        <v>12</v>
      </c>
      <c r="B13" s="7">
        <f>+SUM(B14:B22)-SUM(C14:C22)</f>
        <v>9313916.0899999999</v>
      </c>
      <c r="C13" s="8">
        <v>0</v>
      </c>
      <c r="D13" s="16"/>
    </row>
    <row r="14" spans="1:7" x14ac:dyDescent="0.25">
      <c r="A14" s="13" t="s">
        <v>13</v>
      </c>
      <c r="B14" s="14">
        <v>0</v>
      </c>
      <c r="C14" s="15">
        <v>0</v>
      </c>
      <c r="D14" s="16"/>
    </row>
    <row r="15" spans="1:7" x14ac:dyDescent="0.25">
      <c r="A15" s="13" t="s">
        <v>14</v>
      </c>
      <c r="B15" s="14">
        <v>0</v>
      </c>
      <c r="C15" s="15">
        <v>724410.11</v>
      </c>
      <c r="D15" s="16"/>
    </row>
    <row r="16" spans="1:7" x14ac:dyDescent="0.25">
      <c r="A16" s="13" t="s">
        <v>15</v>
      </c>
      <c r="B16" s="14">
        <v>338144.06</v>
      </c>
      <c r="C16" s="15">
        <v>0</v>
      </c>
      <c r="D16" s="16"/>
    </row>
    <row r="17" spans="1:5" x14ac:dyDescent="0.25">
      <c r="A17" s="13" t="s">
        <v>16</v>
      </c>
      <c r="B17" s="14">
        <v>20113274.91</v>
      </c>
      <c r="C17" s="15">
        <v>0</v>
      </c>
      <c r="D17" s="16"/>
    </row>
    <row r="18" spans="1:5" x14ac:dyDescent="0.25">
      <c r="A18" s="13" t="s">
        <v>17</v>
      </c>
      <c r="B18" s="14">
        <v>4845781.34</v>
      </c>
      <c r="C18" s="15">
        <v>0</v>
      </c>
      <c r="D18" s="16"/>
    </row>
    <row r="19" spans="1:5" x14ac:dyDescent="0.25">
      <c r="A19" s="13" t="s">
        <v>18</v>
      </c>
      <c r="B19" s="14">
        <v>0</v>
      </c>
      <c r="C19" s="15">
        <v>21007368.949999999</v>
      </c>
      <c r="D19" s="16"/>
    </row>
    <row r="20" spans="1:5" x14ac:dyDescent="0.25">
      <c r="A20" s="13" t="s">
        <v>19</v>
      </c>
      <c r="B20" s="14">
        <v>5748494.8399999999</v>
      </c>
      <c r="C20" s="15">
        <v>0</v>
      </c>
      <c r="D20" s="16"/>
    </row>
    <row r="21" spans="1:5" x14ac:dyDescent="0.25">
      <c r="A21" s="13" t="s">
        <v>20</v>
      </c>
      <c r="B21" s="14">
        <v>0</v>
      </c>
      <c r="C21" s="15">
        <v>0</v>
      </c>
      <c r="D21" s="16"/>
    </row>
    <row r="22" spans="1:5" x14ac:dyDescent="0.25">
      <c r="A22" s="13" t="s">
        <v>21</v>
      </c>
      <c r="B22" s="14">
        <v>0</v>
      </c>
      <c r="C22" s="15">
        <v>0</v>
      </c>
      <c r="D22" s="16"/>
    </row>
    <row r="23" spans="1:5" s="10" customFormat="1" x14ac:dyDescent="0.25">
      <c r="A23" s="17"/>
      <c r="B23" s="18"/>
      <c r="C23" s="19"/>
    </row>
    <row r="24" spans="1:5" s="10" customFormat="1" x14ac:dyDescent="0.25">
      <c r="A24" s="6" t="s">
        <v>22</v>
      </c>
      <c r="B24" s="7">
        <v>0</v>
      </c>
      <c r="C24" s="8">
        <f>+C25+C35</f>
        <v>6817579.5300000003</v>
      </c>
    </row>
    <row r="25" spans="1:5" x14ac:dyDescent="0.25">
      <c r="A25" s="11" t="s">
        <v>23</v>
      </c>
      <c r="B25" s="7">
        <v>0</v>
      </c>
      <c r="C25" s="8">
        <f>SUM(C26:C34)-SUM(B26:B33)</f>
        <v>1004899.12</v>
      </c>
    </row>
    <row r="26" spans="1:5" ht="12.75" x14ac:dyDescent="0.25">
      <c r="A26" s="13" t="s">
        <v>24</v>
      </c>
      <c r="B26" s="14">
        <v>0</v>
      </c>
      <c r="C26" s="15">
        <v>1004899.12</v>
      </c>
      <c r="D26" s="20"/>
      <c r="E26" s="20"/>
    </row>
    <row r="27" spans="1:5" x14ac:dyDescent="0.25">
      <c r="A27" s="13" t="s">
        <v>25</v>
      </c>
      <c r="B27" s="14">
        <v>0</v>
      </c>
      <c r="C27" s="15">
        <v>0</v>
      </c>
    </row>
    <row r="28" spans="1:5" x14ac:dyDescent="0.25">
      <c r="A28" s="13" t="s">
        <v>26</v>
      </c>
      <c r="B28" s="14">
        <v>0</v>
      </c>
      <c r="C28" s="15">
        <v>0</v>
      </c>
    </row>
    <row r="29" spans="1:5" x14ac:dyDescent="0.25">
      <c r="A29" s="13" t="s">
        <v>27</v>
      </c>
      <c r="B29" s="14">
        <v>0</v>
      </c>
      <c r="C29" s="15">
        <v>0</v>
      </c>
    </row>
    <row r="30" spans="1:5" x14ac:dyDescent="0.25">
      <c r="A30" s="13" t="s">
        <v>28</v>
      </c>
      <c r="B30" s="14">
        <v>0</v>
      </c>
      <c r="C30" s="15">
        <v>0</v>
      </c>
    </row>
    <row r="31" spans="1:5" x14ac:dyDescent="0.25">
      <c r="A31" s="13" t="s">
        <v>29</v>
      </c>
      <c r="B31" s="14">
        <v>0</v>
      </c>
      <c r="C31" s="15">
        <v>0</v>
      </c>
    </row>
    <row r="32" spans="1:5" x14ac:dyDescent="0.25">
      <c r="A32" s="13" t="s">
        <v>30</v>
      </c>
      <c r="B32" s="14">
        <v>0</v>
      </c>
      <c r="C32" s="15">
        <v>0</v>
      </c>
    </row>
    <row r="33" spans="1:6" x14ac:dyDescent="0.25">
      <c r="A33" s="13" t="s">
        <v>31</v>
      </c>
      <c r="B33" s="14">
        <v>0</v>
      </c>
      <c r="C33" s="15">
        <v>0</v>
      </c>
    </row>
    <row r="34" spans="1:6" x14ac:dyDescent="0.25">
      <c r="A34" s="13"/>
      <c r="B34" s="14"/>
      <c r="C34" s="15"/>
    </row>
    <row r="35" spans="1:6" x14ac:dyDescent="0.25">
      <c r="A35" s="11" t="s">
        <v>32</v>
      </c>
      <c r="B35" s="7">
        <v>0</v>
      </c>
      <c r="C35" s="8">
        <f>SUM(C36:C41)-SUM(B36:B41)</f>
        <v>5812680.4100000001</v>
      </c>
    </row>
    <row r="36" spans="1:6" x14ac:dyDescent="0.25">
      <c r="A36" s="13" t="s">
        <v>33</v>
      </c>
      <c r="B36" s="14">
        <v>0</v>
      </c>
      <c r="C36" s="15">
        <v>0</v>
      </c>
    </row>
    <row r="37" spans="1:6" x14ac:dyDescent="0.25">
      <c r="A37" s="13" t="s">
        <v>34</v>
      </c>
      <c r="B37" s="14">
        <v>0</v>
      </c>
      <c r="C37" s="15">
        <v>0</v>
      </c>
    </row>
    <row r="38" spans="1:6" x14ac:dyDescent="0.25">
      <c r="A38" s="13" t="s">
        <v>35</v>
      </c>
      <c r="B38" s="14">
        <v>0</v>
      </c>
      <c r="C38" s="15">
        <v>0</v>
      </c>
    </row>
    <row r="39" spans="1:6" x14ac:dyDescent="0.25">
      <c r="A39" s="13" t="s">
        <v>36</v>
      </c>
      <c r="B39" s="14">
        <v>0</v>
      </c>
      <c r="C39" s="15">
        <v>35885.86</v>
      </c>
    </row>
    <row r="40" spans="1:6" x14ac:dyDescent="0.25">
      <c r="A40" s="13" t="s">
        <v>37</v>
      </c>
      <c r="B40" s="14">
        <v>0</v>
      </c>
      <c r="C40" s="15">
        <v>28299.71</v>
      </c>
    </row>
    <row r="41" spans="1:6" x14ac:dyDescent="0.25">
      <c r="A41" s="13" t="s">
        <v>38</v>
      </c>
      <c r="B41" s="14">
        <v>0</v>
      </c>
      <c r="C41" s="15">
        <v>5748494.8399999999</v>
      </c>
    </row>
    <row r="42" spans="1:6" x14ac:dyDescent="0.25">
      <c r="A42" s="13"/>
      <c r="B42" s="14"/>
      <c r="C42" s="15"/>
      <c r="F42" s="14"/>
    </row>
    <row r="43" spans="1:6" s="10" customFormat="1" x14ac:dyDescent="0.25">
      <c r="A43" s="6" t="s">
        <v>39</v>
      </c>
      <c r="B43" s="7">
        <v>0</v>
      </c>
      <c r="C43" s="8">
        <f>+C49-B44</f>
        <v>37595801.050000004</v>
      </c>
      <c r="D43" s="1"/>
      <c r="E43" s="9"/>
    </row>
    <row r="44" spans="1:6" s="25" customFormat="1" ht="15" customHeight="1" x14ac:dyDescent="0.2">
      <c r="A44" s="21" t="s">
        <v>40</v>
      </c>
      <c r="B44" s="22">
        <f>+SUM(B45:B47)-SUM(C45:C47)</f>
        <v>31431342.899999999</v>
      </c>
      <c r="C44" s="23">
        <v>0</v>
      </c>
      <c r="D44" s="24"/>
    </row>
    <row r="45" spans="1:6" x14ac:dyDescent="0.25">
      <c r="A45" s="13" t="s">
        <v>41</v>
      </c>
      <c r="B45" s="14">
        <v>15000000</v>
      </c>
      <c r="C45" s="15">
        <v>0</v>
      </c>
    </row>
    <row r="46" spans="1:6" x14ac:dyDescent="0.25">
      <c r="A46" s="13" t="s">
        <v>42</v>
      </c>
      <c r="B46" s="14">
        <v>0</v>
      </c>
      <c r="C46" s="15">
        <v>0</v>
      </c>
    </row>
    <row r="47" spans="1:6" x14ac:dyDescent="0.25">
      <c r="A47" s="13" t="s">
        <v>43</v>
      </c>
      <c r="B47" s="14">
        <v>16431342.9</v>
      </c>
      <c r="C47" s="15">
        <v>0</v>
      </c>
    </row>
    <row r="48" spans="1:6" x14ac:dyDescent="0.25">
      <c r="A48" s="13"/>
      <c r="B48" s="14"/>
      <c r="C48" s="15"/>
    </row>
    <row r="49" spans="1:5" x14ac:dyDescent="0.25">
      <c r="A49" s="11" t="s">
        <v>44</v>
      </c>
      <c r="B49" s="7">
        <v>0</v>
      </c>
      <c r="C49" s="8">
        <f>SUM(C50:C55)-SUM(B50:B55)</f>
        <v>69027143.950000003</v>
      </c>
    </row>
    <row r="50" spans="1:5" x14ac:dyDescent="0.25">
      <c r="A50" s="13" t="s">
        <v>45</v>
      </c>
      <c r="B50" s="14">
        <v>12248118.550000001</v>
      </c>
      <c r="C50" s="15">
        <v>0</v>
      </c>
    </row>
    <row r="51" spans="1:5" x14ac:dyDescent="0.25">
      <c r="A51" s="13" t="s">
        <v>46</v>
      </c>
      <c r="B51" s="14">
        <v>0</v>
      </c>
      <c r="C51" s="15">
        <v>63516892.280000001</v>
      </c>
      <c r="E51" s="12"/>
    </row>
    <row r="52" spans="1:5" x14ac:dyDescent="0.25">
      <c r="A52" s="13" t="s">
        <v>47</v>
      </c>
      <c r="B52" s="14">
        <v>0</v>
      </c>
      <c r="C52" s="15">
        <v>19776762.170000002</v>
      </c>
    </row>
    <row r="53" spans="1:5" x14ac:dyDescent="0.25">
      <c r="A53" s="13" t="s">
        <v>48</v>
      </c>
      <c r="B53" s="14">
        <v>0</v>
      </c>
      <c r="C53" s="15">
        <v>0</v>
      </c>
    </row>
    <row r="54" spans="1:5" x14ac:dyDescent="0.25">
      <c r="A54" s="13" t="s">
        <v>49</v>
      </c>
      <c r="B54" s="14">
        <v>2018391.95</v>
      </c>
      <c r="C54" s="15">
        <v>0</v>
      </c>
      <c r="E54" s="16"/>
    </row>
    <row r="55" spans="1:5" x14ac:dyDescent="0.25">
      <c r="A55" s="13"/>
      <c r="B55" s="14"/>
      <c r="C55" s="15"/>
    </row>
    <row r="56" spans="1:5" x14ac:dyDescent="0.25">
      <c r="A56" s="11" t="s">
        <v>50</v>
      </c>
      <c r="B56" s="7">
        <v>0</v>
      </c>
      <c r="C56" s="8">
        <f>+SUM(C57:C62)-SUM(B57:B62)</f>
        <v>0</v>
      </c>
    </row>
    <row r="57" spans="1:5" x14ac:dyDescent="0.25">
      <c r="A57" s="13" t="s">
        <v>51</v>
      </c>
      <c r="B57" s="14">
        <v>0</v>
      </c>
      <c r="C57" s="15">
        <v>0</v>
      </c>
    </row>
    <row r="58" spans="1:5" ht="12" thickBot="1" x14ac:dyDescent="0.3">
      <c r="A58" s="26" t="s">
        <v>52</v>
      </c>
      <c r="B58" s="27">
        <v>0</v>
      </c>
      <c r="C58" s="28">
        <v>0</v>
      </c>
    </row>
    <row r="59" spans="1:5" ht="4.5" customHeight="1" x14ac:dyDescent="0.25">
      <c r="A59" s="29"/>
      <c r="B59" s="29"/>
      <c r="C59" s="30"/>
    </row>
    <row r="60" spans="1:5" s="34" customFormat="1" ht="12.75" x14ac:dyDescent="0.2">
      <c r="A60" s="31" t="s">
        <v>53</v>
      </c>
      <c r="B60" s="32"/>
      <c r="C60" s="33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6" fitToHeight="0" orientation="portrait" r:id="rId1"/>
  <headerFooter alignWithMargins="0"/>
  <ignoredErrors>
    <ignoredError sqref="B3:C3 B57:C58" unlockedFormula="1"/>
    <ignoredError sqref="B4:C56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2020-10-30T08:14:45Z</dcterms:created>
  <dcterms:modified xsi:type="dcterms:W3CDTF">2020-10-30T20:32:36Z</dcterms:modified>
</cp:coreProperties>
</file>